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f01\OneDrive\Documentos\GAF 2025\CUENTA PUBLICA 2025\3er. TRIMESTRE 2025\"/>
    </mc:Choice>
  </mc:AlternateContent>
  <xr:revisionPtr revIDLastSave="0" documentId="8_{50BA242C-5F82-4405-939F-CEE4D43EFC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<sst xmlns="http://schemas.openxmlformats.org/spreadsheetml/2006/main" count="60" uniqueCount="60">
  <si>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</si>
  <si>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</si>
  <si>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</si>
  <si>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</si>
  <si>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</si>
  <si>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</si>
  <si>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</si>
  <si>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</si>
  <si>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</si>
  <si>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</si>
  <si>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</si>
  <si>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</si>
  <si>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</si>
  <si>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</si>
  <si>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</si>
  <si>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</si>
  <si>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</si>
  <si>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</si>
  <si>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</si>
  <si>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</si>
  <si>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</si>
  <si>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</si>
  <si>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</si>
  <si>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</si>
  <si>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</si>
  <si>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</si>
  <si>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</si>
  <si>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</si>
  <si>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</si>
  <si>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</si>
  <si>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</si>
  <si>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</si>
  <si>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</si>
  <si>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</si>
  <si>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</si>
  <si>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</si>
  <si>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</si>
  <si>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</si>
  <si>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</si>
  <si>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</si>
  <si>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</si>
  <si>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</si>
  <si>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</si>
  <si>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</si>
  <si>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</si>
  <si>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</si>
  <si>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</si>
  <si>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</si>
  <si>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</si>
  <si>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</si>
  <si>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</si>
  <si>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</si>
  <si>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</si>
  <si>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</si>
  <si>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</si>
  <si>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DE AGUA POTABLE Y ALCANTARILLADO DE SAN FRANCISCO DEL RINCÓN, GTO.
Estado de Actividades
Del 1 de Enero al 30 de Septiembre de 2025
(Cifras en Pesos)</t>
  </si>
  <si>
    <t xml:space="preserve">    _______________________________________                _________________________________________                     _____________________________________        </t>
  </si>
  <si>
    <t xml:space="preserve">             ING. OCTAVIO GONZÁLEZ GARCÍA                             LIC. ADELA SAMANTHA DÁVALOS ANAYA                                   C.P. HILARIA ARRIAGA QUIROZ</t>
  </si>
  <si>
    <t xml:space="preserve">         PRESIDENTE DEL CONSEJO DIRECTIVO                              SECRETARIA DEL CONSEJO DIRECTIVO                                    GERENTE DE ADMÓN. Y FINANZAS</t>
  </si>
  <si>
    <r>
      <t xml:space="preserve">                            </t>
    </r>
    <r>
      <rPr>
        <b/>
        <sz val="8"/>
        <rFont val="Arial"/>
        <family val="2"/>
      </rPr>
      <t>AUTORIZA                                                                                  AUTORIZA                                                                                  ELABORA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</si>
</sst>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8" formatCode="_-&quot;$&quot;* #,##0.00_-;\-&quot;$&quot;* #,##0.00_-;_-&quot;$&quot;* &quot;-&quot;??_-;_-@_-"/>
    <numFmt numFmtId="169" formatCode="_-* #,##0.00_-;\-* #,##0.00_-;_-* &quot;-&quot;??_-;_-@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9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5" fillId="0" borderId="0" xfId="8" applyFont="1" applyAlignment="1" applyProtection="1">
      <alignment horizontal="right" vertical="top"/>
      <protection locked="0"/>
    </xf>
    <xf numFmtId="0" fontId="8" fillId="0" borderId="0" xfId="8" applyFont="1" applyAlignment="1" applyProtection="1">
      <alignment vertical="top"/>
      <protection locked="0"/>
    </xf>
    <xf numFmtId="0" fontId="4" fillId="2" borderId="4" xfId="8" applyFont="1" applyFill="1" applyBorder="1" applyAlignment="1" applyProtection="1">
      <alignment horizontal="center" vertical="center"/>
      <protection locked="0"/>
    </xf>
    <xf numFmtId="0" fontId="4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5" fillId="0" borderId="4" xfId="8" applyNumberFormat="1" applyFont="1" applyBorder="1" applyAlignment="1" applyProtection="1">
      <alignment horizontal="center" vertical="center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/>
      <protection locked="0"/>
    </xf>
    <xf numFmtId="4" fontId="5" fillId="0" borderId="4" xfId="8" applyNumberFormat="1" applyFont="1" applyBorder="1" applyAlignment="1" applyProtection="1">
      <alignment horizontal="right"/>
      <protection locked="0"/>
    </xf>
    <xf numFmtId="4" fontId="5" fillId="0" borderId="4" xfId="8" applyNumberFormat="1" applyFont="1" applyBorder="1" applyAlignment="1" applyProtection="1">
      <alignment horizontal="center" vertical="center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0" fontId="0" fillId="0" borderId="0" xfId="0"/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2" fontId="0" fillId="0" borderId="0" xfId="0" applyNumberFormat="1"/>
    <xf numFmtId="2" fontId="10" fillId="0" borderId="0" xfId="0" applyNumberFormat="1" applyFont="1"/>
  </cellXfs>
  <cellStyles count="4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38" xr:uid="{53929FEE-3C95-4BAC-996D-02AF090CFA58}"/>
    <cellStyle name="Millares 2 2 3" xfId="28" xr:uid="{29578B3B-5C88-4D6B-A75A-0CA057C0047B}"/>
    <cellStyle name="Millares 2 2 4" xfId="18" xr:uid="{0721F875-A12F-4F30-9E9D-C4121C1DE507}"/>
    <cellStyle name="Millares 2 3" xfId="4" xr:uid="{00000000-0005-0000-0000-000003000000}"/>
    <cellStyle name="Millares 2 3 2" xfId="39" xr:uid="{4FAA7E9B-0449-4921-8852-FB9D2710D43B}"/>
    <cellStyle name="Millares 2 3 3" xfId="29" xr:uid="{6D301762-2C51-4A0F-9593-B1613E0D0133}"/>
    <cellStyle name="Millares 2 3 4" xfId="19" xr:uid="{5EBA660C-DB54-4C6D-8534-52CBA39B6AF8}"/>
    <cellStyle name="Millares 2 4" xfId="16" xr:uid="{00000000-0005-0000-0000-000004000000}"/>
    <cellStyle name="Millares 2 4 2" xfId="46" xr:uid="{B5DB87B5-4047-427F-A5B8-B7998CCB5561}"/>
    <cellStyle name="Millares 2 4 3" xfId="36" xr:uid="{66899472-DFE9-4EAD-A5B1-2E2BF4FB2014}"/>
    <cellStyle name="Millares 2 4 4" xfId="26" xr:uid="{3452D244-02CE-4BB7-BEED-1E75ACC94C71}"/>
    <cellStyle name="Millares 2 5" xfId="37" xr:uid="{4A1BD7BF-D2E4-49C8-8CC5-343123EF062D}"/>
    <cellStyle name="Millares 2 6" xfId="27" xr:uid="{0E5006F9-687C-4C14-B373-5E88A60298D5}"/>
    <cellStyle name="Millares 2 7" xfId="17" xr:uid="{F02E636C-1DA5-4812-8DC3-8A9E87EB2F91}"/>
    <cellStyle name="Millares 3" xfId="5" xr:uid="{00000000-0005-0000-0000-000005000000}"/>
    <cellStyle name="Millares 3 2" xfId="40" xr:uid="{B5A7B158-CFE2-44FD-A470-70F2B20191FB}"/>
    <cellStyle name="Millares 3 3" xfId="30" xr:uid="{5358152D-52E2-4106-BEA7-A93D49079B80}"/>
    <cellStyle name="Millares 3 4" xfId="20" xr:uid="{DC56C527-AA44-4154-BC0D-FB12AECFD9E8}"/>
    <cellStyle name="Millares 4" xfId="47" xr:uid="{8B585C76-2ED0-457C-9659-A8888C66595A}"/>
    <cellStyle name="Moneda 2" xfId="6" xr:uid="{00000000-0005-0000-0000-000006000000}"/>
    <cellStyle name="Moneda 2 2" xfId="41" xr:uid="{3E38C612-AF7C-49A9-9290-0C2AEC599676}"/>
    <cellStyle name="Moneda 2 3" xfId="31" xr:uid="{83A551F5-D9C0-4AF2-ADE8-BEEB356FEB9D}"/>
    <cellStyle name="Moneda 2 4" xfId="21" xr:uid="{37F58681-504F-4EBE-8348-3CB537424E05}"/>
    <cellStyle name="Normal" xfId="0" builtinId="0"/>
    <cellStyle name="Normal 2" xfId="7" xr:uid="{00000000-0005-0000-0000-000008000000}"/>
    <cellStyle name="Normal 2 2" xfId="8" xr:uid="{00000000-0005-0000-0000-000009000000}"/>
    <cellStyle name="Normal 2 3" xfId="42" xr:uid="{0F489811-07B0-46AB-91C5-30B25C8EF5B4}"/>
    <cellStyle name="Normal 2 4" xfId="32" xr:uid="{12A38F67-8889-456A-856A-99861C4B23E8}"/>
    <cellStyle name="Normal 2 5" xfId="22" xr:uid="{96B5B450-3B37-4246-ACB2-EC44052986E7}"/>
    <cellStyle name="Normal 3" xfId="9" xr:uid="{00000000-0005-0000-0000-00000A000000}"/>
    <cellStyle name="Normal 3 2" xfId="43" xr:uid="{0A4C5C40-CBDF-4DA6-BD34-0BF4B88A6449}"/>
    <cellStyle name="Normal 3 3" xfId="33" xr:uid="{0C3FA89F-8DA9-4A81-AEFE-2F7708670767}"/>
    <cellStyle name="Normal 3 4" xfId="23" xr:uid="{52603C10-81B6-4E63-8313-51918FF3515F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 6 2 2" xfId="45" xr:uid="{9AEF8E38-6220-4E23-9021-328F20FAE1ED}"/>
    <cellStyle name="Normal 6 2 3" xfId="35" xr:uid="{7075910A-60E3-431A-A7B2-7842129CDF57}"/>
    <cellStyle name="Normal 6 2 4" xfId="25" xr:uid="{1377E9E3-DE24-427D-B32D-009B049ED670}"/>
    <cellStyle name="Normal 6 3" xfId="44" xr:uid="{14757901-33A6-48C2-BCFF-F485AA510043}"/>
    <cellStyle name="Normal 6 4" xfId="34" xr:uid="{32CA83EE-7568-43DB-A9E5-C376D07B7372}"/>
    <cellStyle name="Normal 6 5" xfId="24" xr:uid="{6DA7CF7A-A871-4DE1-BF33-27180BD962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tabSelected="1" topLeftCell="A38" zoomScaleNormal="100" workbookViewId="0">
      <selection activeCell="F67" sqref="F67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4" t="s">
        <v>55</v>
      </c>
      <c r="B1" s="15"/>
      <c r="C1" s="16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7">
        <f>SUM(B5:B11)</f>
        <v>105697748.47</v>
      </c>
      <c r="C4" s="17">
        <f>SUM(C5:C11)</f>
        <v>137674570.65000001</v>
      </c>
      <c r="D4" s="2"/>
    </row>
    <row r="5" spans="1:4" x14ac:dyDescent="0.2">
      <c r="A5" s="8" t="s">
        <v>1</v>
      </c>
      <c r="B5" s="18">
        <v>0</v>
      </c>
      <c r="C5" s="18">
        <v>0</v>
      </c>
      <c r="D5" s="4">
        <v>4110</v>
      </c>
    </row>
    <row r="6" spans="1:4" x14ac:dyDescent="0.2">
      <c r="A6" s="8" t="s">
        <v>34</v>
      </c>
      <c r="B6" s="18">
        <v>0</v>
      </c>
      <c r="C6" s="18">
        <v>0</v>
      </c>
      <c r="D6" s="4">
        <v>4120</v>
      </c>
    </row>
    <row r="7" spans="1:4" x14ac:dyDescent="0.2">
      <c r="A7" s="8" t="s">
        <v>11</v>
      </c>
      <c r="B7" s="18">
        <v>0</v>
      </c>
      <c r="C7" s="18">
        <v>0</v>
      </c>
      <c r="D7" s="4">
        <v>4130</v>
      </c>
    </row>
    <row r="8" spans="1:4" x14ac:dyDescent="0.2">
      <c r="A8" s="8" t="s">
        <v>2</v>
      </c>
      <c r="B8" s="18">
        <v>0</v>
      </c>
      <c r="C8" s="18">
        <v>0</v>
      </c>
      <c r="D8" s="4">
        <v>4140</v>
      </c>
    </row>
    <row r="9" spans="1:4" x14ac:dyDescent="0.2">
      <c r="A9" s="8" t="s">
        <v>46</v>
      </c>
      <c r="B9" s="18">
        <v>0</v>
      </c>
      <c r="C9" s="18">
        <v>3021217.3</v>
      </c>
      <c r="D9" s="4">
        <v>4150</v>
      </c>
    </row>
    <row r="10" spans="1:4" x14ac:dyDescent="0.2">
      <c r="A10" s="8" t="s">
        <v>47</v>
      </c>
      <c r="B10" s="18">
        <v>0</v>
      </c>
      <c r="C10" s="18">
        <v>0</v>
      </c>
      <c r="D10" s="4">
        <v>4160</v>
      </c>
    </row>
    <row r="11" spans="1:4" ht="11.25" customHeight="1" x14ac:dyDescent="0.2">
      <c r="A11" s="8" t="s">
        <v>48</v>
      </c>
      <c r="B11" s="18">
        <v>105697748.47</v>
      </c>
      <c r="C11" s="18">
        <v>134653353.34999999</v>
      </c>
      <c r="D11" s="4">
        <v>4170</v>
      </c>
    </row>
    <row r="12" spans="1:4" ht="11.25" customHeight="1" x14ac:dyDescent="0.2">
      <c r="A12" s="8"/>
      <c r="B12" s="19"/>
      <c r="C12" s="19"/>
      <c r="D12" s="2"/>
    </row>
    <row r="13" spans="1:4" ht="33.75" x14ac:dyDescent="0.2">
      <c r="A13" s="7" t="s">
        <v>49</v>
      </c>
      <c r="B13" s="17">
        <f>SUM(B14:B15)</f>
        <v>7473471.3700000001</v>
      </c>
      <c r="C13" s="17">
        <f>SUM(C14:C15)</f>
        <v>11788575.720000001</v>
      </c>
      <c r="D13" s="2"/>
    </row>
    <row r="14" spans="1:4" ht="22.5" x14ac:dyDescent="0.2">
      <c r="A14" s="8" t="s">
        <v>50</v>
      </c>
      <c r="B14" s="18">
        <v>0</v>
      </c>
      <c r="C14" s="18">
        <v>0</v>
      </c>
      <c r="D14" s="4">
        <v>4210</v>
      </c>
    </row>
    <row r="15" spans="1:4" ht="11.25" customHeight="1" x14ac:dyDescent="0.2">
      <c r="A15" s="8" t="s">
        <v>51</v>
      </c>
      <c r="B15" s="18">
        <v>7473471.3700000001</v>
      </c>
      <c r="C15" s="18">
        <v>11788575.720000001</v>
      </c>
      <c r="D15" s="4">
        <v>4220</v>
      </c>
    </row>
    <row r="16" spans="1:4" ht="11.25" customHeight="1" x14ac:dyDescent="0.2">
      <c r="A16" s="8"/>
      <c r="B16" s="19"/>
      <c r="C16" s="19"/>
      <c r="D16" s="2"/>
    </row>
    <row r="17" spans="1:5" ht="11.25" customHeight="1" x14ac:dyDescent="0.2">
      <c r="A17" s="7" t="s">
        <v>40</v>
      </c>
      <c r="B17" s="17">
        <f>SUM(B18:B22)</f>
        <v>1737224.08</v>
      </c>
      <c r="C17" s="17">
        <f>SUM(C18:C22)</f>
        <v>787508.77</v>
      </c>
      <c r="D17" s="2"/>
    </row>
    <row r="18" spans="1:5" ht="11.25" customHeight="1" x14ac:dyDescent="0.2">
      <c r="A18" s="8" t="s">
        <v>35</v>
      </c>
      <c r="B18" s="18">
        <v>0</v>
      </c>
      <c r="C18" s="18">
        <v>0</v>
      </c>
      <c r="D18" s="4">
        <v>4310</v>
      </c>
    </row>
    <row r="19" spans="1:5" ht="11.25" customHeight="1" x14ac:dyDescent="0.2">
      <c r="A19" s="8" t="s">
        <v>12</v>
      </c>
      <c r="B19" s="18">
        <v>0</v>
      </c>
      <c r="C19" s="18">
        <v>0</v>
      </c>
      <c r="D19" s="4">
        <v>4320</v>
      </c>
    </row>
    <row r="20" spans="1:5" ht="11.25" customHeight="1" x14ac:dyDescent="0.2">
      <c r="A20" s="8" t="s">
        <v>13</v>
      </c>
      <c r="B20" s="18">
        <v>0</v>
      </c>
      <c r="C20" s="18">
        <v>0</v>
      </c>
      <c r="D20" s="4">
        <v>4330</v>
      </c>
    </row>
    <row r="21" spans="1:5" ht="11.25" customHeight="1" x14ac:dyDescent="0.2">
      <c r="A21" s="8" t="s">
        <v>14</v>
      </c>
      <c r="B21" s="18">
        <v>0</v>
      </c>
      <c r="C21" s="18">
        <v>0</v>
      </c>
      <c r="D21" s="4">
        <v>4340</v>
      </c>
    </row>
    <row r="22" spans="1:5" ht="11.25" customHeight="1" x14ac:dyDescent="0.2">
      <c r="A22" s="8" t="s">
        <v>15</v>
      </c>
      <c r="B22" s="18">
        <v>1737224.08</v>
      </c>
      <c r="C22" s="18">
        <v>787508.77</v>
      </c>
      <c r="D22" s="4">
        <v>4390</v>
      </c>
    </row>
    <row r="23" spans="1:5" ht="11.25" customHeight="1" x14ac:dyDescent="0.2">
      <c r="A23" s="9"/>
      <c r="B23" s="19"/>
      <c r="C23" s="19"/>
      <c r="D23" s="2"/>
    </row>
    <row r="24" spans="1:5" ht="11.25" customHeight="1" x14ac:dyDescent="0.2">
      <c r="A24" s="6" t="s">
        <v>9</v>
      </c>
      <c r="B24" s="17">
        <f>SUM(B4+B13+B17)</f>
        <v>114908443.92</v>
      </c>
      <c r="C24" s="20">
        <f>SUM(C4+C13+C17)</f>
        <v>150250655.14000002</v>
      </c>
      <c r="D24" s="2"/>
    </row>
    <row r="25" spans="1:5" ht="11.25" customHeight="1" x14ac:dyDescent="0.2">
      <c r="A25" s="10"/>
      <c r="B25" s="19"/>
      <c r="C25" s="19"/>
      <c r="D25" s="2"/>
      <c r="E25" s="2"/>
    </row>
    <row r="26" spans="1:5" s="2" customFormat="1" ht="11.25" customHeight="1" x14ac:dyDescent="0.2">
      <c r="A26" s="6" t="s">
        <v>8</v>
      </c>
      <c r="B26" s="19"/>
      <c r="C26" s="19"/>
      <c r="E26" s="1"/>
    </row>
    <row r="27" spans="1:5" ht="11.25" customHeight="1" x14ac:dyDescent="0.2">
      <c r="A27" s="7" t="s">
        <v>41</v>
      </c>
      <c r="B27" s="17">
        <f>SUM(B28:B30)</f>
        <v>68393631.370000005</v>
      </c>
      <c r="C27" s="17">
        <f>SUM(C28:C30)</f>
        <v>92193069.629999995</v>
      </c>
      <c r="D27" s="2"/>
    </row>
    <row r="28" spans="1:5" ht="11.25" customHeight="1" x14ac:dyDescent="0.2">
      <c r="A28" s="8" t="s">
        <v>36</v>
      </c>
      <c r="B28" s="18">
        <v>24264395.32</v>
      </c>
      <c r="C28" s="18">
        <v>33816704.850000001</v>
      </c>
      <c r="D28" s="4">
        <v>5110</v>
      </c>
    </row>
    <row r="29" spans="1:5" ht="11.25" customHeight="1" x14ac:dyDescent="0.2">
      <c r="A29" s="8" t="s">
        <v>16</v>
      </c>
      <c r="B29" s="18">
        <v>10297336.92</v>
      </c>
      <c r="C29" s="18">
        <v>12274679.42</v>
      </c>
      <c r="D29" s="4">
        <v>5120</v>
      </c>
    </row>
    <row r="30" spans="1:5" ht="11.25" customHeight="1" x14ac:dyDescent="0.2">
      <c r="A30" s="8" t="s">
        <v>17</v>
      </c>
      <c r="B30" s="18">
        <v>33831899.130000003</v>
      </c>
      <c r="C30" s="18">
        <v>46101685.359999999</v>
      </c>
      <c r="D30" s="4">
        <v>5130</v>
      </c>
    </row>
    <row r="31" spans="1:5" ht="11.25" customHeight="1" x14ac:dyDescent="0.2">
      <c r="A31" s="8"/>
      <c r="B31" s="19"/>
      <c r="C31" s="19"/>
      <c r="D31" s="2"/>
    </row>
    <row r="32" spans="1:5" ht="11.25" customHeight="1" x14ac:dyDescent="0.2">
      <c r="A32" s="7" t="s">
        <v>52</v>
      </c>
      <c r="B32" s="17">
        <f>SUM(B33:B41)</f>
        <v>118564</v>
      </c>
      <c r="C32" s="17">
        <f>SUM(C33:C41)</f>
        <v>154980.1</v>
      </c>
      <c r="D32" s="2"/>
    </row>
    <row r="33" spans="1:4" ht="11.25" customHeight="1" x14ac:dyDescent="0.2">
      <c r="A33" s="8" t="s">
        <v>18</v>
      </c>
      <c r="B33" s="18">
        <v>0</v>
      </c>
      <c r="C33" s="18">
        <v>0</v>
      </c>
      <c r="D33" s="4">
        <v>5210</v>
      </c>
    </row>
    <row r="34" spans="1:4" ht="11.25" customHeight="1" x14ac:dyDescent="0.2">
      <c r="A34" s="8" t="s">
        <v>19</v>
      </c>
      <c r="B34" s="18">
        <v>0</v>
      </c>
      <c r="C34" s="18">
        <v>0</v>
      </c>
      <c r="D34" s="4">
        <v>5220</v>
      </c>
    </row>
    <row r="35" spans="1:4" ht="11.25" customHeight="1" x14ac:dyDescent="0.2">
      <c r="A35" s="8" t="s">
        <v>20</v>
      </c>
      <c r="B35" s="18">
        <v>0</v>
      </c>
      <c r="C35" s="18">
        <v>0</v>
      </c>
      <c r="D35" s="4">
        <v>5230</v>
      </c>
    </row>
    <row r="36" spans="1:4" ht="11.25" customHeight="1" x14ac:dyDescent="0.2">
      <c r="A36" s="8" t="s">
        <v>21</v>
      </c>
      <c r="B36" s="18">
        <v>40500</v>
      </c>
      <c r="C36" s="18">
        <v>51155</v>
      </c>
      <c r="D36" s="4">
        <v>5240</v>
      </c>
    </row>
    <row r="37" spans="1:4" ht="11.25" customHeight="1" x14ac:dyDescent="0.2">
      <c r="A37" s="8" t="s">
        <v>22</v>
      </c>
      <c r="B37" s="18">
        <v>78064</v>
      </c>
      <c r="C37" s="18">
        <v>103825.1</v>
      </c>
      <c r="D37" s="4">
        <v>5250</v>
      </c>
    </row>
    <row r="38" spans="1:4" ht="11.25" customHeight="1" x14ac:dyDescent="0.2">
      <c r="A38" s="8" t="s">
        <v>23</v>
      </c>
      <c r="B38" s="18">
        <v>0</v>
      </c>
      <c r="C38" s="18">
        <v>0</v>
      </c>
      <c r="D38" s="4">
        <v>5260</v>
      </c>
    </row>
    <row r="39" spans="1:4" ht="11.25" customHeight="1" x14ac:dyDescent="0.2">
      <c r="A39" s="8" t="s">
        <v>24</v>
      </c>
      <c r="B39" s="18">
        <v>0</v>
      </c>
      <c r="C39" s="18">
        <v>0</v>
      </c>
      <c r="D39" s="4">
        <v>5270</v>
      </c>
    </row>
    <row r="40" spans="1:4" ht="11.25" customHeight="1" x14ac:dyDescent="0.2">
      <c r="A40" s="8" t="s">
        <v>6</v>
      </c>
      <c r="B40" s="18">
        <v>0</v>
      </c>
      <c r="C40" s="18">
        <v>0</v>
      </c>
      <c r="D40" s="4">
        <v>5280</v>
      </c>
    </row>
    <row r="41" spans="1:4" ht="11.25" customHeight="1" x14ac:dyDescent="0.2">
      <c r="A41" s="8" t="s">
        <v>25</v>
      </c>
      <c r="B41" s="18">
        <v>0</v>
      </c>
      <c r="C41" s="18">
        <v>0</v>
      </c>
      <c r="D41" s="4">
        <v>5290</v>
      </c>
    </row>
    <row r="42" spans="1:4" ht="11.25" customHeight="1" x14ac:dyDescent="0.2">
      <c r="A42" s="8"/>
      <c r="B42" s="19"/>
      <c r="C42" s="19"/>
      <c r="D42" s="2"/>
    </row>
    <row r="43" spans="1:4" ht="11.25" customHeight="1" x14ac:dyDescent="0.2">
      <c r="A43" s="7" t="s">
        <v>10</v>
      </c>
      <c r="B43" s="17">
        <f>SUM(B44:B46)</f>
        <v>0</v>
      </c>
      <c r="C43" s="17">
        <f>SUM(C44:C46)</f>
        <v>6634.53</v>
      </c>
      <c r="D43" s="2"/>
    </row>
    <row r="44" spans="1:4" ht="11.25" customHeight="1" x14ac:dyDescent="0.2">
      <c r="A44" s="8" t="s">
        <v>3</v>
      </c>
      <c r="B44" s="18">
        <v>0</v>
      </c>
      <c r="C44" s="18">
        <v>0</v>
      </c>
      <c r="D44" s="4">
        <v>5310</v>
      </c>
    </row>
    <row r="45" spans="1:4" ht="11.25" customHeight="1" x14ac:dyDescent="0.2">
      <c r="A45" s="8" t="s">
        <v>4</v>
      </c>
      <c r="B45" s="18">
        <v>0</v>
      </c>
      <c r="C45" s="18">
        <v>0</v>
      </c>
      <c r="D45" s="4">
        <v>5320</v>
      </c>
    </row>
    <row r="46" spans="1:4" ht="11.25" customHeight="1" x14ac:dyDescent="0.2">
      <c r="A46" s="8" t="s">
        <v>5</v>
      </c>
      <c r="B46" s="18">
        <v>0</v>
      </c>
      <c r="C46" s="18">
        <v>6634.53</v>
      </c>
      <c r="D46" s="4">
        <v>5330</v>
      </c>
    </row>
    <row r="47" spans="1:4" ht="11.25" customHeight="1" x14ac:dyDescent="0.2">
      <c r="A47" s="8"/>
      <c r="B47" s="19"/>
      <c r="C47" s="19"/>
      <c r="D47" s="2"/>
    </row>
    <row r="48" spans="1:4" ht="11.25" customHeight="1" x14ac:dyDescent="0.2">
      <c r="A48" s="7" t="s">
        <v>42</v>
      </c>
      <c r="B48" s="17">
        <f>SUM(B49:B53)</f>
        <v>0</v>
      </c>
      <c r="C48" s="17">
        <f>SUM(C49:C53)</f>
        <v>0</v>
      </c>
      <c r="D48" s="2"/>
    </row>
    <row r="49" spans="1:5" ht="11.25" customHeight="1" x14ac:dyDescent="0.2">
      <c r="A49" s="8" t="s">
        <v>26</v>
      </c>
      <c r="B49" s="18">
        <v>0</v>
      </c>
      <c r="C49" s="18">
        <v>0</v>
      </c>
      <c r="D49" s="4">
        <v>5410</v>
      </c>
    </row>
    <row r="50" spans="1:5" ht="11.25" customHeight="1" x14ac:dyDescent="0.2">
      <c r="A50" s="8" t="s">
        <v>27</v>
      </c>
      <c r="B50" s="18">
        <v>0</v>
      </c>
      <c r="C50" s="18">
        <v>0</v>
      </c>
      <c r="D50" s="4">
        <v>5420</v>
      </c>
    </row>
    <row r="51" spans="1:5" ht="11.25" customHeight="1" x14ac:dyDescent="0.2">
      <c r="A51" s="8" t="s">
        <v>28</v>
      </c>
      <c r="B51" s="18">
        <v>0</v>
      </c>
      <c r="C51" s="18">
        <v>0</v>
      </c>
      <c r="D51" s="4">
        <v>5430</v>
      </c>
    </row>
    <row r="52" spans="1:5" ht="11.25" customHeight="1" x14ac:dyDescent="0.2">
      <c r="A52" s="8" t="s">
        <v>29</v>
      </c>
      <c r="B52" s="18">
        <v>0</v>
      </c>
      <c r="C52" s="18">
        <v>0</v>
      </c>
      <c r="D52" s="4">
        <v>5440</v>
      </c>
    </row>
    <row r="53" spans="1:5" ht="11.25" customHeight="1" x14ac:dyDescent="0.2">
      <c r="A53" s="8" t="s">
        <v>30</v>
      </c>
      <c r="B53" s="18">
        <v>0</v>
      </c>
      <c r="C53" s="18">
        <v>0</v>
      </c>
      <c r="D53" s="4">
        <v>5450</v>
      </c>
    </row>
    <row r="54" spans="1:5" ht="11.25" customHeight="1" x14ac:dyDescent="0.2">
      <c r="A54" s="8"/>
      <c r="B54" s="19"/>
      <c r="C54" s="19"/>
      <c r="D54" s="2"/>
    </row>
    <row r="55" spans="1:5" ht="11.25" customHeight="1" x14ac:dyDescent="0.2">
      <c r="A55" s="7" t="s">
        <v>43</v>
      </c>
      <c r="B55" s="17">
        <f>SUM(B56:B59)</f>
        <v>0</v>
      </c>
      <c r="C55" s="17">
        <f>SUM(C56:C59)</f>
        <v>8185270.46</v>
      </c>
      <c r="D55" s="2"/>
    </row>
    <row r="56" spans="1:5" ht="11.25" customHeight="1" x14ac:dyDescent="0.2">
      <c r="A56" s="8" t="s">
        <v>31</v>
      </c>
      <c r="B56" s="18">
        <v>0</v>
      </c>
      <c r="C56" s="18">
        <v>8185270.46</v>
      </c>
      <c r="D56" s="4">
        <v>5510</v>
      </c>
    </row>
    <row r="57" spans="1:5" ht="11.25" customHeight="1" x14ac:dyDescent="0.2">
      <c r="A57" s="8" t="s">
        <v>7</v>
      </c>
      <c r="B57" s="18">
        <v>0</v>
      </c>
      <c r="C57" s="18">
        <v>0</v>
      </c>
      <c r="D57" s="4">
        <v>5520</v>
      </c>
    </row>
    <row r="58" spans="1:5" ht="11.25" customHeight="1" x14ac:dyDescent="0.2">
      <c r="A58" s="8" t="s">
        <v>32</v>
      </c>
      <c r="B58" s="18">
        <v>0</v>
      </c>
      <c r="C58" s="18">
        <v>0</v>
      </c>
      <c r="D58" s="4">
        <v>5530</v>
      </c>
    </row>
    <row r="59" spans="1:5" ht="11.25" customHeight="1" x14ac:dyDescent="0.2">
      <c r="A59" s="8" t="s">
        <v>33</v>
      </c>
      <c r="B59" s="18">
        <v>0</v>
      </c>
      <c r="C59" s="18">
        <v>0</v>
      </c>
      <c r="D59" s="4">
        <v>5590</v>
      </c>
    </row>
    <row r="60" spans="1:5" ht="11.25" customHeight="1" x14ac:dyDescent="0.2">
      <c r="A60" s="8"/>
      <c r="B60" s="19"/>
      <c r="C60" s="19"/>
      <c r="D60" s="2"/>
    </row>
    <row r="61" spans="1:5" ht="11.25" customHeight="1" x14ac:dyDescent="0.2">
      <c r="A61" s="7" t="s">
        <v>39</v>
      </c>
      <c r="B61" s="17">
        <f>SUM(B62)</f>
        <v>0</v>
      </c>
      <c r="C61" s="17">
        <f>SUM(C62)</f>
        <v>10495452.57</v>
      </c>
      <c r="D61" s="2"/>
    </row>
    <row r="62" spans="1:5" ht="11.25" customHeight="1" x14ac:dyDescent="0.2">
      <c r="A62" s="8" t="s">
        <v>37</v>
      </c>
      <c r="B62" s="18">
        <v>0</v>
      </c>
      <c r="C62" s="18">
        <v>10495452.57</v>
      </c>
      <c r="D62" s="4">
        <v>5610</v>
      </c>
    </row>
    <row r="63" spans="1:5" ht="11.25" customHeight="1" x14ac:dyDescent="0.2">
      <c r="A63" s="9"/>
      <c r="B63" s="19"/>
      <c r="C63" s="19"/>
      <c r="D63" s="2"/>
    </row>
    <row r="64" spans="1:5" ht="11.25" customHeight="1" x14ac:dyDescent="0.2">
      <c r="A64" s="6" t="s">
        <v>44</v>
      </c>
      <c r="B64" s="17">
        <f>B61+B55+B48+B43+B32+B27</f>
        <v>68512195.370000005</v>
      </c>
      <c r="C64" s="20">
        <f>C61+C55+C48+C43+C32+C27</f>
        <v>111035407.28999999</v>
      </c>
      <c r="D64" s="2"/>
      <c r="E64" s="2"/>
    </row>
    <row r="65" spans="1:8" ht="11.25" customHeight="1" x14ac:dyDescent="0.2">
      <c r="A65" s="10"/>
      <c r="B65" s="19"/>
      <c r="C65" s="19"/>
      <c r="D65" s="2"/>
      <c r="E65" s="2"/>
    </row>
    <row r="66" spans="1:8" s="2" customFormat="1" x14ac:dyDescent="0.2">
      <c r="A66" s="6" t="s">
        <v>38</v>
      </c>
      <c r="B66" s="17">
        <f>B24-B64</f>
        <v>46396248.549999997</v>
      </c>
      <c r="C66" s="17">
        <f>C24-C64</f>
        <v>39215247.850000024</v>
      </c>
      <c r="E66" s="1"/>
    </row>
    <row r="67" spans="1:8" s="2" customFormat="1" x14ac:dyDescent="0.2">
      <c r="A67" s="9"/>
      <c r="B67" s="19"/>
      <c r="C67" s="19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  <row r="76" spans="1:8" x14ac:dyDescent="0.2">
      <c r="A76" s="22" t="s">
        <v>56</v>
      </c>
      <c r="B76" s="21"/>
      <c r="C76" s="21"/>
    </row>
    <row r="77" spans="1:8" x14ac:dyDescent="0.2">
      <c r="A77" s="23" t="s">
        <v>57</v>
      </c>
      <c r="B77" s="25"/>
      <c r="C77" s="21"/>
    </row>
    <row r="78" spans="1:8" x14ac:dyDescent="0.2">
      <c r="A78" s="23" t="s">
        <v>58</v>
      </c>
      <c r="B78" s="24"/>
      <c r="C78" s="21"/>
    </row>
    <row r="79" spans="1:8" x14ac:dyDescent="0.2">
      <c r="A79" s="22" t="s">
        <v>59</v>
      </c>
      <c r="B79" s="21"/>
      <c r="C79" s="21"/>
    </row>
    <row r="80" spans="1:8" x14ac:dyDescent="0.2">
      <c r="A80" s="21"/>
      <c r="B80" s="21"/>
      <c r="C80" s="21"/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Hilaria Arriaga Quiroz</cp:lastModifiedBy>
  <cp:lastPrinted>2025-10-24T14:59:20Z</cp:lastPrinted>
  <dcterms:created xsi:type="dcterms:W3CDTF">2012-12-11T20:29:16Z</dcterms:created>
  <dcterms:modified xsi:type="dcterms:W3CDTF">2025-10-24T16:06:21Z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